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36456F93-9889-4C66-A775-0047A6AFBBC1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EAEPE_FF!$B$1:$H$52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G46" i="1" l="1"/>
  <c r="E29" i="1"/>
  <c r="H29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<sst xmlns="http://schemas.openxmlformats.org/spreadsheetml/2006/main" count="53" uniqueCount="53">
  <si>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</si>
  <si>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</si>
  <si>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</si>
  <si>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</si>
  <si>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</si>
  <si>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</si>
  <si>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</si>
  <si>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</si>
  <si>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</si>
  <si>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</si>
  <si>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</si>
  <si>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</si>
  <si>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</si>
  <si>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</si>
  <si>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</si>
  <si>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</si>
  <si>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</si>
  <si>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</si>
  <si>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</si>
  <si>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</si>
  <si>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</si>
  <si>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</si>
  <si>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</si>
  <si>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</si>
  <si>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</si>
  <si>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</si>
  <si>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</si>
  <si>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</si>
  <si>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</si>
  <si>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</si>
  <si>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</si>
  <si>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</si>
  <si>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</si>
  <si>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</si>
  <si>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</si>
  <si>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</si>
  <si>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</si>
  <si>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</si>
  <si>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</si>
  <si>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</si>
  <si>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</si>
  <si>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</si>
  <si>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</si>
  <si>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</si>
  <si>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</si>
  <si>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Nombre del Ente Público: 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</si>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</sst>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6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9" zoomScale="91" zoomScaleNormal="91" workbookViewId="0">
      <selection activeCell="H52" sqref="B1:H52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3">
      <c r="B3" s="42" t="s">
        <v>1</v>
      </c>
      <c r="C3" s="43"/>
      <c r="D3" s="43"/>
      <c r="E3" s="43"/>
      <c r="F3" s="43"/>
      <c r="G3" s="43"/>
      <c r="H3" s="44"/>
    </row>
    <row r="4" spans="2:11" x14ac:dyDescent="0.3">
      <c r="B4" s="42" t="s">
        <v>2</v>
      </c>
      <c r="C4" s="43"/>
      <c r="D4" s="43"/>
      <c r="E4" s="43"/>
      <c r="F4" s="43"/>
      <c r="G4" s="43"/>
      <c r="H4" s="44"/>
    </row>
    <row r="5" spans="2:11" ht="15" thickBot="1" x14ac:dyDescent="0.35">
      <c r="B5" s="39" t="s">
        <v>46</v>
      </c>
      <c r="C5" s="40"/>
      <c r="D5" s="40"/>
      <c r="E5" s="40"/>
      <c r="F5" s="40"/>
      <c r="G5" s="40"/>
      <c r="H5" s="41"/>
    </row>
    <row r="6" spans="2:11" ht="15" thickBot="1" x14ac:dyDescent="0.35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6" thickBot="1" x14ac:dyDescent="0.35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5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114033879.81</v>
      </c>
      <c r="D29" s="17">
        <f>SUM(D30:D38)</f>
        <v>42007681.189999998</v>
      </c>
      <c r="E29" s="17">
        <f t="shared" ref="E29:E38" si="4">C29+D29</f>
        <v>156041561</v>
      </c>
      <c r="F29" s="17">
        <f>SUM(F30:F38)</f>
        <v>147491866.74000001</v>
      </c>
      <c r="G29" s="17">
        <f>SUM(G30:G38)</f>
        <v>147491168.41999999</v>
      </c>
      <c r="H29" s="17">
        <f t="shared" ref="H29:H38" si="5">E29-F29</f>
        <v>8549694.2599999905</v>
      </c>
    </row>
    <row r="30" spans="2:8" ht="22.8" x14ac:dyDescent="0.3">
      <c r="B30" s="12" t="s">
        <v>31</v>
      </c>
      <c r="C30" s="15">
        <v>114033879.81</v>
      </c>
      <c r="D30" s="15">
        <v>42007681.189999998</v>
      </c>
      <c r="E30" s="18">
        <f t="shared" si="4"/>
        <v>156041561</v>
      </c>
      <c r="F30" s="15">
        <v>147491866.74000001</v>
      </c>
      <c r="G30" s="15">
        <v>147491168.41999999</v>
      </c>
      <c r="H30" s="18">
        <f t="shared" si="5"/>
        <v>8549694.2599999905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114033879.81</v>
      </c>
      <c r="D46" s="9">
        <f>SUM(D40,D29,D20,D10)</f>
        <v>42007681.189999998</v>
      </c>
      <c r="E46" s="9">
        <f>C46+D46</f>
        <v>156041561</v>
      </c>
      <c r="F46" s="9">
        <f>SUM(F40,F29,F10,F20)</f>
        <v>147491866.74000001</v>
      </c>
      <c r="G46" s="9">
        <f>SUM(G40,G29,G20,G10)</f>
        <v>147491168.41999999</v>
      </c>
      <c r="H46" s="9">
        <f>E46-F46</f>
        <v>8549694.2599999905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2:8" s="26" customFormat="1" x14ac:dyDescent="0.3">
      <c r="C49" s="27"/>
      <c r="D49" s="27"/>
      <c r="E49" s="27"/>
      <c r="F49" s="27"/>
      <c r="G49" s="27"/>
      <c r="H49" s="27"/>
    </row>
    <row r="50" spans="2:8" s="26" customFormat="1" x14ac:dyDescent="0.3">
      <c r="C50" s="27"/>
      <c r="D50" s="27"/>
      <c r="E50" s="27"/>
      <c r="F50" s="27"/>
      <c r="G50" s="27"/>
      <c r="H50" s="27"/>
    </row>
    <row r="51" spans="2:8" s="26" customFormat="1" x14ac:dyDescent="0.3">
      <c r="B51" s="31" t="s">
        <v>47</v>
      </c>
      <c r="C51" s="24"/>
      <c r="D51" s="31" t="s">
        <v>48</v>
      </c>
      <c r="E51" s="24"/>
      <c r="F51" s="24" t="s">
        <v>49</v>
      </c>
      <c r="G51" s="27"/>
      <c r="H51" s="27"/>
    </row>
    <row r="52" spans="2:8" s="26" customFormat="1" x14ac:dyDescent="0.3">
      <c r="B52" s="31" t="s">
        <v>50</v>
      </c>
      <c r="C52" s="24"/>
      <c r="D52" s="31" t="s">
        <v>51</v>
      </c>
      <c r="E52" s="24"/>
      <c r="F52" s="24" t="s">
        <v>52</v>
      </c>
      <c r="H52" s="27"/>
    </row>
    <row r="53" spans="2:8" s="26" customFormat="1" ht="18" customHeight="1" x14ac:dyDescent="0.3">
      <c r="C53" s="27"/>
      <c r="D53" s="27"/>
      <c r="E53" s="27"/>
      <c r="F53" s="27"/>
      <c r="G53" s="27"/>
      <c r="H53" s="27"/>
    </row>
    <row r="54" spans="2:8" s="26" customFormat="1" x14ac:dyDescent="0.3">
      <c r="C54" s="27"/>
      <c r="D54" s="27"/>
      <c r="E54" s="27"/>
      <c r="F54" s="27"/>
      <c r="G54" s="27"/>
      <c r="H54" s="27"/>
    </row>
    <row r="55" spans="2:8" s="26" customFormat="1" ht="15" customHeight="1" x14ac:dyDescent="0.3"/>
    <row r="56" spans="2:8" s="26" customFormat="1" ht="15" customHeight="1" x14ac:dyDescent="0.3"/>
    <row r="57" spans="2:8" s="26" customFormat="1" x14ac:dyDescent="0.3"/>
    <row r="58" spans="2:8" s="26" customFormat="1" x14ac:dyDescent="0.3"/>
    <row r="59" spans="2:8" s="26" customFormat="1" x14ac:dyDescent="0.3"/>
    <row r="60" spans="2:8" s="26" customFormat="1" x14ac:dyDescent="0.3"/>
    <row r="61" spans="2:8" s="26" customFormat="1" x14ac:dyDescent="0.3"/>
    <row r="62" spans="2:8" s="26" customFormat="1" x14ac:dyDescent="0.3"/>
    <row r="63" spans="2:8" s="26" customFormat="1" x14ac:dyDescent="0.3"/>
    <row r="64" spans="2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2025-02-01T07:12:48Z</cp:lastPrinted>
  <dcterms:created xsi:type="dcterms:W3CDTF">2019-12-05T18:14:36Z</dcterms:created>
  <dcterms:modified xsi:type="dcterms:W3CDTF">2025-02-01T07:13:31Z</dcterms:modified>
</cp:coreProperties>
</file>